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285" windowWidth="16020" windowHeight="12840" activeTab="0"/>
  </bookViews>
  <sheets>
    <sheet name="podział nowy" sheetId="1" r:id="rId1"/>
    <sheet name="podział stary" sheetId="2" r:id="rId2"/>
  </sheets>
  <definedNames>
    <definedName name="_xlnm.Print_Area" localSheetId="0">'podział nowy'!$A$1:$F$65</definedName>
    <definedName name="_xlnm.Print_Area" localSheetId="1">'podział stary'!$A$1:$F$64</definedName>
  </definedNames>
  <calcPr fullCalcOnLoad="1"/>
</workbook>
</file>

<file path=xl/sharedStrings.xml><?xml version="1.0" encoding="utf-8"?>
<sst xmlns="http://schemas.openxmlformats.org/spreadsheetml/2006/main" count="512" uniqueCount="105">
  <si>
    <t>Ilość</t>
  </si>
  <si>
    <t>mb</t>
  </si>
  <si>
    <t>Nazwa : ochrona lasu</t>
  </si>
  <si>
    <t>Nazwa : hodowla lasu</t>
  </si>
  <si>
    <t>ha</t>
  </si>
  <si>
    <t>Opis przedmiotu zamówienia - zał. nr 1 do SIWZ</t>
  </si>
  <si>
    <t xml:space="preserve">   </t>
  </si>
  <si>
    <t xml:space="preserve">             </t>
  </si>
  <si>
    <t xml:space="preserve">      </t>
  </si>
  <si>
    <t>Nazwa: czyszczenia późne</t>
  </si>
  <si>
    <t>regulacja składu gatunkowego oraz zagęszczenia drzew w młodnikach - CP</t>
  </si>
  <si>
    <t xml:space="preserve"> Nazwa: konserwacja ogrodzeń </t>
  </si>
  <si>
    <t>Nazwa: odsłonięcie granic leśnych</t>
  </si>
  <si>
    <t>remont ogrodzeń upraw i młodników polegający na naprawie siatki, przybiciu żerdzi</t>
  </si>
  <si>
    <t xml:space="preserve">                                </t>
  </si>
  <si>
    <t>smarowanie drzewek repelentem</t>
  </si>
  <si>
    <t xml:space="preserve">                                  </t>
  </si>
  <si>
    <t>41b, 51a, 52d, 63a, 63g</t>
  </si>
  <si>
    <t>zakładanie osłonek</t>
  </si>
  <si>
    <t>zdejmowanie osłonek</t>
  </si>
  <si>
    <t>48a</t>
  </si>
  <si>
    <t>48d</t>
  </si>
  <si>
    <t xml:space="preserve">              </t>
  </si>
  <si>
    <t>Nazwa: czyszczenia wczesne</t>
  </si>
  <si>
    <t>41b</t>
  </si>
  <si>
    <t>regulacja składu gatunkowego oraz zagęszczenia drzew w uprawach - CW</t>
  </si>
  <si>
    <t>Obwód Ochronny</t>
  </si>
  <si>
    <t>Trzyrzeczki</t>
  </si>
  <si>
    <t>J. m.</t>
  </si>
  <si>
    <t>Tajno</t>
  </si>
  <si>
    <t>Osowiec</t>
  </si>
  <si>
    <t>Kopytkowo</t>
  </si>
  <si>
    <t xml:space="preserve"> Nazwa: chemiczne zabezpieczanie młodników</t>
  </si>
  <si>
    <t>pododdz. lub obręb i nr działki geodezyjnej</t>
  </si>
  <si>
    <t>Werykle</t>
  </si>
  <si>
    <t>IV-VI</t>
  </si>
  <si>
    <t>X-XI</t>
  </si>
  <si>
    <t>IV-V</t>
  </si>
  <si>
    <t>IX-X</t>
  </si>
  <si>
    <t>24b</t>
  </si>
  <si>
    <t>511a</t>
  </si>
  <si>
    <t>511o</t>
  </si>
  <si>
    <t>511p</t>
  </si>
  <si>
    <t>Nazwa: odnowienie w rębniach złożonych</t>
  </si>
  <si>
    <t>Nazwa: porządkowanie powierzchni zrębowej</t>
  </si>
  <si>
    <t>szt.</t>
  </si>
  <si>
    <t>przygotowanie gleby w talerze</t>
  </si>
  <si>
    <t>sadzenie wielolatek w jamkę</t>
  </si>
  <si>
    <t>Nazwa: poprawki</t>
  </si>
  <si>
    <t>Nazwa: odnowienie sztuczne na powierzchniach poklęskowych - dolesianie luk</t>
  </si>
  <si>
    <t>przygotowanie gleby talerze lub pasy</t>
  </si>
  <si>
    <t>VI-IX</t>
  </si>
  <si>
    <t>VIII-IX</t>
  </si>
  <si>
    <t>przygotowanie schronu/dołu na sadzonki</t>
  </si>
  <si>
    <t xml:space="preserve">Jagłowo: dz. nr 138/2 </t>
  </si>
  <si>
    <t>Nazwa: grodzenie upraw leśnych</t>
  </si>
  <si>
    <t xml:space="preserve"> Nazwa: mechaniczne zabezpieczanie młodników</t>
  </si>
  <si>
    <t>sadzenie jednolatek lub wielolatek w jamkę lub pod kostur</t>
  </si>
  <si>
    <t>Lokalizacja -</t>
  </si>
  <si>
    <t>Plan. termin wykonania</t>
  </si>
  <si>
    <t xml:space="preserve"> </t>
  </si>
  <si>
    <t>Obwody Ochronne: Trzyrzeczki, Tajno, Osowiec, Werykle, Kopytkowo</t>
  </si>
  <si>
    <t>miesiąc(e)</t>
  </si>
  <si>
    <t>Nr referencyjny Zamówienia: ZP-2/2014</t>
  </si>
  <si>
    <t>47k, 48a, 48c, 48d, 60h, 62b, 63b, 63g, 69g</t>
  </si>
  <si>
    <t>15b ,20a, 24b ,27c</t>
  </si>
  <si>
    <t>odsłonięcie leśnej granicy Parku z zarośli oraz porosłych drzew</t>
  </si>
  <si>
    <t>381a, 381b, 381d, 390a, 399a</t>
  </si>
  <si>
    <t>50b</t>
  </si>
  <si>
    <t>wykonanie ogrodzenia  o wysokości 2 m z 1 bramą technologiczną, o długości ogrodzenia 260 mb, w tym: - rozwiezienie i rozniesienie słupków po powierzchni, - wkopanie słupków co 3 m (+/- 0,5 m w zależności od konfiguracji terenu), - rozwiezienie i rozniesienie siatki po powierzchni, - montaż siatki skoblami minimum po 8 szt. na słupku (skoble nie mogą być dobijane do samego końca lecz pozostawiać minimalną przestrzeń, aby siatka miała możliwość przesuwu pod skoblami - około 2 mm), - wymagane zastosowanie słupków z drewna dębowego (dopuszczalne nieokorowane i nieopalone) lub sosnowego, świerkowego - okorowanego na czerwono, z opaloną częścią wkopywaną o średnicy w cieńszym końcu. nie mniejszej niż 12 cm dla wszystkich rodzajów słupków, - głębokość wkopania słupka (obowiązkowo grubszym końcem) - min. 50 cm, - na załamaniach i w odstępach 20 m słupki wzmocnić zastrzałami, - wykonanie bramy technologicznej - 1 szt. - 2 skrzydłowej z mocowaniami na krukach i zawiasach (po 4 na 1 bramę),</t>
  </si>
  <si>
    <t>Nazwa czynności przewidzianych do wykonania w roku 2015</t>
  </si>
  <si>
    <t>39b, 41b, 42d, 50b, 51b, 51c, 52a, 52f, 52g, 53b, 54h, 61i, 62a ,62f, 63a</t>
  </si>
  <si>
    <t xml:space="preserve"> Nazwa: mechaniczne zabezpieczanie oszyjków</t>
  </si>
  <si>
    <t>307b, 307f</t>
  </si>
  <si>
    <t>Grzędy</t>
  </si>
  <si>
    <t>48g</t>
  </si>
  <si>
    <t>148a, 148b, 138o</t>
  </si>
  <si>
    <t>IV-VIII</t>
  </si>
  <si>
    <t xml:space="preserve"> - wymagane zastosowanie siatki ogrodzeniowej pochodzącej z rozbiórki ogrodzenia (rozgrodzenia) w pododdz. 48g. Cena oferty musi uwzględniać wszystkie koszty związane z realizacją zamówienia: tj. robociznę, koszty transportu drewna i siatki z miejsc składowania do powierzchni objętej realizacją oraz wartość materiałów (słupki, gwoździe, kruki,  zawiasy, deski,  itp.). Szczegółowe rozwiązania dotyczące co do sposobu grodzenia wskaże konserwator obrębu ochronnego.</t>
  </si>
  <si>
    <t>Nazwa: pielęgnowanie gleby w uprawach</t>
  </si>
  <si>
    <t>koszenie chwastów - 2 krot. zabieg</t>
  </si>
  <si>
    <t>koszenie chwastów  - 2 krot. zabieg</t>
  </si>
  <si>
    <t>koszenie chwastów -  2 krot. zabieg</t>
  </si>
  <si>
    <t>Nazwa: pielęgnowanie gleby w remizach</t>
  </si>
  <si>
    <t>38h</t>
  </si>
  <si>
    <t>303a, 310a, 313d, 315a, 317a,  323a, 323i, 330h, 348a, 347h</t>
  </si>
  <si>
    <t>378,a, 378g, 378h, 378k</t>
  </si>
  <si>
    <t>Nazwa: pielęgnowanie gleby w oszyjkach</t>
  </si>
  <si>
    <t>33i</t>
  </si>
  <si>
    <t>34a</t>
  </si>
  <si>
    <t>47k</t>
  </si>
  <si>
    <t>62a</t>
  </si>
  <si>
    <t>uprzątnięcie drzew i krzewów - melioracje agrotechniczne</t>
  </si>
  <si>
    <t xml:space="preserve"> Nazwa: rozgrodzenie dawniejszych upraw leśnych</t>
  </si>
  <si>
    <t xml:space="preserve">rozebranie istniejącego ogrodzenia - wyciągnięcie skobli i gwoździ, zdjęcie, zwinięcie siatki i dowóz do magazynu, usunięcie słupów i złożenie ich w stos </t>
  </si>
  <si>
    <t>Obwód/Obręb Ochronny</t>
  </si>
  <si>
    <t>pododdz. lub nr działki geodezyjnej</t>
  </si>
  <si>
    <t>Obwód Ochronny Basen Górny</t>
  </si>
  <si>
    <t>Obręb Ochronny Basen Środkowy Północ</t>
  </si>
  <si>
    <t>Obręb Ochronny Basen Dolny</t>
  </si>
  <si>
    <t>Obręb Ochronny Basen Środkowy Południe</t>
  </si>
  <si>
    <t>Załącznik nr 1</t>
  </si>
  <si>
    <t>Opis przedmiotu zamówienia</t>
  </si>
  <si>
    <t>Znak sprawy: ZO-4/2015</t>
  </si>
  <si>
    <t>"Usługi z zakresu gospodarki leśnej w Biebrzańskim Parku Narodowym w roku 2015" (Obwód Ochronny Basen Górny, Obręb Ochronny Basen Środkowy Północ, Obręb Ochronny Basen Środkowy Południe, Obręb Ochronny Basen Dolny)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</si>
</sst>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0.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54">
    <font>
      <sz val="10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0"/>
      <color indexed="10"/>
      <name val="Book Antiqua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Book Antiqua"/>
      <family val="1"/>
    </font>
    <font>
      <sz val="10"/>
      <color indexed="60"/>
      <name val="Book Antiqua"/>
      <family val="1"/>
    </font>
    <font>
      <b/>
      <sz val="14"/>
      <color indexed="60"/>
      <name val="Book Antiqua"/>
      <family val="1"/>
    </font>
    <font>
      <b/>
      <sz val="12"/>
      <color indexed="6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Book Antiqua"/>
      <family val="1"/>
    </font>
    <font>
      <sz val="10"/>
      <color rgb="FFC00000"/>
      <name val="Book Antiqua"/>
      <family val="1"/>
    </font>
    <font>
      <sz val="10"/>
      <color rgb="FFFF0000"/>
      <name val="Book Antiqua"/>
      <family val="1"/>
    </font>
    <font>
      <b/>
      <sz val="14"/>
      <color rgb="FFC00000"/>
      <name val="Book Antiqua"/>
      <family val="1"/>
    </font>
    <font>
      <b/>
      <sz val="12"/>
      <color rgb="FFC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vertical="center" wrapText="1"/>
    </xf>
    <xf numFmtId="0" fontId="1" fillId="34" borderId="30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vertical="center" wrapText="1"/>
    </xf>
    <xf numFmtId="2" fontId="1" fillId="34" borderId="17" xfId="0" applyNumberFormat="1" applyFont="1" applyFill="1" applyBorder="1" applyAlignment="1">
      <alignment vertical="center" wrapText="1"/>
    </xf>
    <xf numFmtId="1" fontId="1" fillId="34" borderId="17" xfId="0" applyNumberFormat="1" applyFont="1" applyFill="1" applyBorder="1" applyAlignment="1">
      <alignment vertical="center" wrapText="1"/>
    </xf>
    <xf numFmtId="2" fontId="1" fillId="34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1" fontId="1" fillId="0" borderId="3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31" xfId="0" applyFont="1" applyBorder="1" applyAlignment="1">
      <alignment horizontal="center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2" fontId="1" fillId="34" borderId="29" xfId="0" applyNumberFormat="1" applyFont="1" applyFill="1" applyBorder="1" applyAlignment="1">
      <alignment horizontal="center" vertical="center" wrapText="1"/>
    </xf>
    <xf numFmtId="2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160" zoomScaleNormal="160" zoomScaleSheetLayoutView="160" zoomScalePageLayoutView="0" workbookViewId="0" topLeftCell="A7">
      <selection activeCell="C28" sqref="C28"/>
    </sheetView>
  </sheetViews>
  <sheetFormatPr defaultColWidth="9.140625" defaultRowHeight="12.75"/>
  <cols>
    <col min="1" max="1" width="19.28125" style="0" customWidth="1"/>
    <col min="2" max="2" width="19.7109375" style="0" customWidth="1"/>
    <col min="3" max="3" width="70.140625" style="0" customWidth="1"/>
    <col min="4" max="4" width="5.00390625" style="0" customWidth="1"/>
    <col min="5" max="5" width="5.421875" style="0" customWidth="1"/>
    <col min="6" max="6" width="10.140625" style="0" customWidth="1"/>
  </cols>
  <sheetData>
    <row r="1" spans="1:6" ht="18.75">
      <c r="A1" s="82" t="s">
        <v>103</v>
      </c>
      <c r="C1" s="81" t="s">
        <v>102</v>
      </c>
      <c r="D1" s="80" t="s">
        <v>101</v>
      </c>
      <c r="E1" s="79"/>
      <c r="F1" s="79"/>
    </row>
    <row r="2" spans="1:6" ht="14.25" customHeight="1">
      <c r="A2" s="87" t="s">
        <v>104</v>
      </c>
      <c r="B2" s="87"/>
      <c r="C2" s="87"/>
      <c r="D2" s="87"/>
      <c r="E2" s="87"/>
      <c r="F2" s="87"/>
    </row>
    <row r="3" spans="1:6" ht="18.75" customHeight="1" thickBot="1">
      <c r="A3" s="88"/>
      <c r="B3" s="88"/>
      <c r="C3" s="88"/>
      <c r="D3" s="88"/>
      <c r="E3" s="88"/>
      <c r="F3" s="88"/>
    </row>
    <row r="4" spans="1:6" ht="29.25" customHeight="1" thickTop="1">
      <c r="A4" s="2" t="s">
        <v>58</v>
      </c>
      <c r="B4" s="3" t="s">
        <v>58</v>
      </c>
      <c r="C4" s="4" t="s">
        <v>70</v>
      </c>
      <c r="D4" s="5" t="s">
        <v>28</v>
      </c>
      <c r="E4" s="4" t="s">
        <v>0</v>
      </c>
      <c r="F4" s="26" t="s">
        <v>59</v>
      </c>
    </row>
    <row r="5" spans="1:6" ht="27.75" thickBot="1">
      <c r="A5" s="21" t="s">
        <v>95</v>
      </c>
      <c r="B5" s="22" t="s">
        <v>96</v>
      </c>
      <c r="C5" s="23"/>
      <c r="D5" s="24"/>
      <c r="E5" s="23"/>
      <c r="F5" s="27" t="s">
        <v>62</v>
      </c>
    </row>
    <row r="6" spans="1:6" ht="15.75" thickTop="1">
      <c r="A6" s="92" t="s">
        <v>2</v>
      </c>
      <c r="B6" s="93"/>
      <c r="C6" s="93"/>
      <c r="D6" s="93"/>
      <c r="E6" s="94"/>
      <c r="F6" s="25"/>
    </row>
    <row r="7" spans="1:6" ht="15">
      <c r="A7" s="11"/>
      <c r="B7" s="12" t="s">
        <v>8</v>
      </c>
      <c r="C7" s="13" t="s">
        <v>11</v>
      </c>
      <c r="D7" s="14" t="s">
        <v>1</v>
      </c>
      <c r="E7" s="17">
        <f>SUM(E8:E9)</f>
        <v>360</v>
      </c>
      <c r="F7" s="31" t="s">
        <v>38</v>
      </c>
    </row>
    <row r="8" spans="1:6" ht="27">
      <c r="A8" s="33" t="s">
        <v>97</v>
      </c>
      <c r="B8" s="34" t="s">
        <v>65</v>
      </c>
      <c r="C8" s="34" t="s">
        <v>13</v>
      </c>
      <c r="D8" s="35" t="s">
        <v>1</v>
      </c>
      <c r="E8" s="34">
        <v>200</v>
      </c>
      <c r="F8" s="29" t="s">
        <v>38</v>
      </c>
    </row>
    <row r="9" spans="1:6" ht="40.5">
      <c r="A9" s="33" t="s">
        <v>98</v>
      </c>
      <c r="B9" s="36" t="s">
        <v>64</v>
      </c>
      <c r="C9" s="34" t="s">
        <v>13</v>
      </c>
      <c r="D9" s="35" t="s">
        <v>1</v>
      </c>
      <c r="E9" s="34">
        <v>160</v>
      </c>
      <c r="F9" s="29" t="s">
        <v>38</v>
      </c>
    </row>
    <row r="10" spans="1:6" ht="15">
      <c r="A10" s="11"/>
      <c r="B10" s="12" t="s">
        <v>7</v>
      </c>
      <c r="C10" s="13" t="s">
        <v>12</v>
      </c>
      <c r="D10" s="14" t="s">
        <v>1</v>
      </c>
      <c r="E10" s="17">
        <f>SUM(E11:E11)</f>
        <v>1500</v>
      </c>
      <c r="F10" s="31" t="s">
        <v>38</v>
      </c>
    </row>
    <row r="11" spans="1:6" ht="27">
      <c r="A11" s="33" t="s">
        <v>99</v>
      </c>
      <c r="B11" s="34" t="s">
        <v>67</v>
      </c>
      <c r="C11" s="34" t="s">
        <v>66</v>
      </c>
      <c r="D11" s="35" t="s">
        <v>1</v>
      </c>
      <c r="E11" s="34">
        <v>1500</v>
      </c>
      <c r="F11" s="29" t="s">
        <v>38</v>
      </c>
    </row>
    <row r="12" spans="1:6" ht="14.25" customHeight="1">
      <c r="A12" s="7"/>
      <c r="B12" s="8"/>
      <c r="C12" s="13" t="s">
        <v>55</v>
      </c>
      <c r="D12" s="14" t="s">
        <v>4</v>
      </c>
      <c r="E12" s="18">
        <f>SUM(E13)</f>
        <v>0.34</v>
      </c>
      <c r="F12" s="31" t="s">
        <v>35</v>
      </c>
    </row>
    <row r="13" spans="1:6" ht="189" customHeight="1">
      <c r="A13" s="89" t="s">
        <v>98</v>
      </c>
      <c r="B13" s="95" t="s">
        <v>68</v>
      </c>
      <c r="C13" s="50" t="s">
        <v>69</v>
      </c>
      <c r="D13" s="97" t="s">
        <v>4</v>
      </c>
      <c r="E13" s="83">
        <v>0.34</v>
      </c>
      <c r="F13" s="85" t="s">
        <v>35</v>
      </c>
    </row>
    <row r="14" spans="1:6" ht="98.25" customHeight="1">
      <c r="A14" s="90"/>
      <c r="B14" s="96"/>
      <c r="C14" s="51" t="s">
        <v>78</v>
      </c>
      <c r="D14" s="98"/>
      <c r="E14" s="84"/>
      <c r="F14" s="86"/>
    </row>
    <row r="15" spans="1:6" ht="15">
      <c r="A15" s="15"/>
      <c r="B15" s="8" t="s">
        <v>14</v>
      </c>
      <c r="C15" s="9" t="s">
        <v>32</v>
      </c>
      <c r="D15" s="14" t="s">
        <v>4</v>
      </c>
      <c r="E15" s="17">
        <f>SUM(E16)</f>
        <v>5.89</v>
      </c>
      <c r="F15" s="31" t="s">
        <v>36</v>
      </c>
    </row>
    <row r="16" spans="1:6" ht="54">
      <c r="A16" s="33" t="s">
        <v>98</v>
      </c>
      <c r="B16" s="36" t="s">
        <v>71</v>
      </c>
      <c r="C16" s="34" t="s">
        <v>15</v>
      </c>
      <c r="D16" s="35" t="s">
        <v>4</v>
      </c>
      <c r="E16" s="34">
        <v>5.89</v>
      </c>
      <c r="F16" s="29" t="s">
        <v>36</v>
      </c>
    </row>
    <row r="17" spans="1:6" ht="15">
      <c r="A17" s="7"/>
      <c r="B17" s="8" t="s">
        <v>16</v>
      </c>
      <c r="C17" s="9" t="s">
        <v>56</v>
      </c>
      <c r="D17" s="14" t="s">
        <v>4</v>
      </c>
      <c r="E17" s="17">
        <f>SUM(E18:E19)</f>
        <v>1.54</v>
      </c>
      <c r="F17" s="31" t="s">
        <v>36</v>
      </c>
    </row>
    <row r="18" spans="1:6" ht="27">
      <c r="A18" s="89" t="s">
        <v>98</v>
      </c>
      <c r="B18" s="36" t="s">
        <v>17</v>
      </c>
      <c r="C18" s="34" t="s">
        <v>18</v>
      </c>
      <c r="D18" s="35" t="s">
        <v>4</v>
      </c>
      <c r="E18" s="34">
        <v>0.77</v>
      </c>
      <c r="F18" s="29" t="s">
        <v>36</v>
      </c>
    </row>
    <row r="19" spans="1:6" ht="30" customHeight="1">
      <c r="A19" s="90"/>
      <c r="B19" s="36" t="s">
        <v>17</v>
      </c>
      <c r="C19" s="34" t="s">
        <v>19</v>
      </c>
      <c r="D19" s="35" t="s">
        <v>4</v>
      </c>
      <c r="E19" s="37">
        <v>0.77</v>
      </c>
      <c r="F19" s="29" t="s">
        <v>37</v>
      </c>
    </row>
    <row r="20" spans="1:6" ht="15">
      <c r="A20" s="7"/>
      <c r="B20" s="8" t="s">
        <v>16</v>
      </c>
      <c r="C20" s="9" t="s">
        <v>72</v>
      </c>
      <c r="D20" s="14" t="s">
        <v>4</v>
      </c>
      <c r="E20" s="17">
        <f>SUM(E21:E22)</f>
        <v>1.06</v>
      </c>
      <c r="F20" s="31" t="s">
        <v>36</v>
      </c>
    </row>
    <row r="21" spans="1:6" ht="13.5">
      <c r="A21" s="89" t="s">
        <v>99</v>
      </c>
      <c r="B21" s="36" t="s">
        <v>73</v>
      </c>
      <c r="C21" s="34" t="s">
        <v>18</v>
      </c>
      <c r="D21" s="35" t="s">
        <v>4</v>
      </c>
      <c r="E21" s="34">
        <v>0.53</v>
      </c>
      <c r="F21" s="29" t="s">
        <v>36</v>
      </c>
    </row>
    <row r="22" spans="1:6" ht="13.5">
      <c r="A22" s="90"/>
      <c r="B22" s="36" t="s">
        <v>73</v>
      </c>
      <c r="C22" s="34" t="s">
        <v>19</v>
      </c>
      <c r="D22" s="35" t="s">
        <v>4</v>
      </c>
      <c r="E22" s="37">
        <v>0.53</v>
      </c>
      <c r="F22" s="29" t="s">
        <v>37</v>
      </c>
    </row>
    <row r="23" spans="1:6" ht="15">
      <c r="A23" s="7"/>
      <c r="B23" s="8" t="s">
        <v>16</v>
      </c>
      <c r="C23" s="9" t="s">
        <v>93</v>
      </c>
      <c r="D23" s="14" t="s">
        <v>1</v>
      </c>
      <c r="E23" s="17">
        <f>SUM(E24:E25)</f>
        <v>970</v>
      </c>
      <c r="F23" s="31" t="s">
        <v>77</v>
      </c>
    </row>
    <row r="24" spans="1:6" ht="27">
      <c r="A24" s="89" t="s">
        <v>98</v>
      </c>
      <c r="B24" s="36" t="s">
        <v>75</v>
      </c>
      <c r="C24" s="34" t="s">
        <v>94</v>
      </c>
      <c r="D24" s="35" t="s">
        <v>1</v>
      </c>
      <c r="E24" s="34">
        <v>720</v>
      </c>
      <c r="F24" s="29" t="s">
        <v>77</v>
      </c>
    </row>
    <row r="25" spans="1:6" ht="27">
      <c r="A25" s="90"/>
      <c r="B25" s="36" t="s">
        <v>76</v>
      </c>
      <c r="C25" s="34" t="s">
        <v>94</v>
      </c>
      <c r="D25" s="35" t="s">
        <v>1</v>
      </c>
      <c r="E25" s="43">
        <v>250</v>
      </c>
      <c r="F25" s="29" t="s">
        <v>77</v>
      </c>
    </row>
    <row r="26" spans="1:6" ht="13.5">
      <c r="A26" s="6"/>
      <c r="B26" s="100" t="s">
        <v>3</v>
      </c>
      <c r="C26" s="101"/>
      <c r="D26" s="101"/>
      <c r="E26" s="101"/>
      <c r="F26" s="28"/>
    </row>
    <row r="27" spans="1:6" ht="15">
      <c r="A27" s="11"/>
      <c r="B27" s="12" t="s">
        <v>6</v>
      </c>
      <c r="C27" s="13" t="s">
        <v>79</v>
      </c>
      <c r="D27" s="14" t="s">
        <v>4</v>
      </c>
      <c r="E27" s="19">
        <f>SUM(E28:E35)</f>
        <v>12.879999999999999</v>
      </c>
      <c r="F27" s="31" t="s">
        <v>51</v>
      </c>
    </row>
    <row r="28" spans="1:6" ht="27">
      <c r="A28" s="33" t="s">
        <v>97</v>
      </c>
      <c r="B28" s="34" t="s">
        <v>39</v>
      </c>
      <c r="C28" s="36" t="s">
        <v>80</v>
      </c>
      <c r="D28" s="35" t="s">
        <v>4</v>
      </c>
      <c r="E28" s="39">
        <v>0.5</v>
      </c>
      <c r="F28" s="29" t="s">
        <v>51</v>
      </c>
    </row>
    <row r="29" spans="1:6" ht="13.5">
      <c r="A29" s="89" t="s">
        <v>98</v>
      </c>
      <c r="B29" s="36" t="s">
        <v>20</v>
      </c>
      <c r="C29" s="36" t="s">
        <v>81</v>
      </c>
      <c r="D29" s="35" t="s">
        <v>4</v>
      </c>
      <c r="E29" s="40">
        <v>1.35</v>
      </c>
      <c r="F29" s="29" t="s">
        <v>51</v>
      </c>
    </row>
    <row r="30" spans="1:6" ht="13.5" customHeight="1">
      <c r="A30" s="91"/>
      <c r="B30" s="36" t="s">
        <v>21</v>
      </c>
      <c r="C30" s="36" t="s">
        <v>80</v>
      </c>
      <c r="D30" s="35" t="s">
        <v>4</v>
      </c>
      <c r="E30" s="40">
        <v>0.15</v>
      </c>
      <c r="F30" s="29" t="s">
        <v>51</v>
      </c>
    </row>
    <row r="31" spans="1:6" ht="13.5">
      <c r="A31" s="90"/>
      <c r="B31" s="41" t="s">
        <v>68</v>
      </c>
      <c r="C31" s="36" t="s">
        <v>80</v>
      </c>
      <c r="D31" s="35" t="s">
        <v>4</v>
      </c>
      <c r="E31" s="40">
        <v>0.34</v>
      </c>
      <c r="F31" s="29" t="s">
        <v>51</v>
      </c>
    </row>
    <row r="32" spans="1:6" ht="13.5">
      <c r="A32" s="89" t="s">
        <v>100</v>
      </c>
      <c r="B32" s="41" t="s">
        <v>40</v>
      </c>
      <c r="C32" s="36" t="s">
        <v>80</v>
      </c>
      <c r="D32" s="35" t="s">
        <v>4</v>
      </c>
      <c r="E32" s="40">
        <v>7.38</v>
      </c>
      <c r="F32" s="29" t="s">
        <v>51</v>
      </c>
    </row>
    <row r="33" spans="1:6" ht="13.5">
      <c r="A33" s="91"/>
      <c r="B33" s="41" t="s">
        <v>41</v>
      </c>
      <c r="C33" s="36" t="s">
        <v>82</v>
      </c>
      <c r="D33" s="35" t="s">
        <v>4</v>
      </c>
      <c r="E33" s="40">
        <v>0.59</v>
      </c>
      <c r="F33" s="29" t="s">
        <v>51</v>
      </c>
    </row>
    <row r="34" spans="1:6" ht="13.5">
      <c r="A34" s="91"/>
      <c r="B34" s="41" t="s">
        <v>42</v>
      </c>
      <c r="C34" s="36" t="s">
        <v>80</v>
      </c>
      <c r="D34" s="35" t="s">
        <v>4</v>
      </c>
      <c r="E34" s="40">
        <v>0.76</v>
      </c>
      <c r="F34" s="29" t="s">
        <v>51</v>
      </c>
    </row>
    <row r="35" spans="1:6" ht="13.5">
      <c r="A35" s="90"/>
      <c r="B35" s="41" t="s">
        <v>54</v>
      </c>
      <c r="C35" s="36" t="s">
        <v>80</v>
      </c>
      <c r="D35" s="35" t="s">
        <v>4</v>
      </c>
      <c r="E35" s="40">
        <v>1.81</v>
      </c>
      <c r="F35" s="29" t="s">
        <v>51</v>
      </c>
    </row>
    <row r="36" spans="1:6" ht="15">
      <c r="A36" s="11"/>
      <c r="B36" s="12" t="s">
        <v>6</v>
      </c>
      <c r="C36" s="13" t="s">
        <v>83</v>
      </c>
      <c r="D36" s="14" t="s">
        <v>4</v>
      </c>
      <c r="E36" s="19">
        <f>SUM(E37:E39)</f>
        <v>2.5</v>
      </c>
      <c r="F36" s="31" t="s">
        <v>51</v>
      </c>
    </row>
    <row r="37" spans="1:6" ht="40.5">
      <c r="A37" s="33" t="s">
        <v>98</v>
      </c>
      <c r="B37" s="34" t="s">
        <v>84</v>
      </c>
      <c r="C37" s="36" t="s">
        <v>80</v>
      </c>
      <c r="D37" s="35" t="s">
        <v>4</v>
      </c>
      <c r="E37" s="39">
        <v>0.25</v>
      </c>
      <c r="F37" s="29" t="s">
        <v>51</v>
      </c>
    </row>
    <row r="38" spans="1:6" ht="40.5">
      <c r="A38" s="89" t="s">
        <v>99</v>
      </c>
      <c r="B38" s="36" t="s">
        <v>85</v>
      </c>
      <c r="C38" s="36" t="s">
        <v>81</v>
      </c>
      <c r="D38" s="35" t="s">
        <v>4</v>
      </c>
      <c r="E38" s="40">
        <v>1.35</v>
      </c>
      <c r="F38" s="29" t="s">
        <v>51</v>
      </c>
    </row>
    <row r="39" spans="1:6" ht="27">
      <c r="A39" s="90"/>
      <c r="B39" s="36" t="s">
        <v>86</v>
      </c>
      <c r="C39" s="36" t="s">
        <v>80</v>
      </c>
      <c r="D39" s="35" t="s">
        <v>4</v>
      </c>
      <c r="E39" s="39">
        <v>0.9</v>
      </c>
      <c r="F39" s="29" t="s">
        <v>51</v>
      </c>
    </row>
    <row r="40" spans="1:6" ht="15">
      <c r="A40" s="11"/>
      <c r="B40" s="12" t="s">
        <v>6</v>
      </c>
      <c r="C40" s="13" t="s">
        <v>87</v>
      </c>
      <c r="D40" s="14" t="s">
        <v>4</v>
      </c>
      <c r="E40" s="19">
        <f>SUM(E41:E43)</f>
        <v>0.92</v>
      </c>
      <c r="F40" s="31" t="s">
        <v>51</v>
      </c>
    </row>
    <row r="41" spans="1:6" ht="13.5">
      <c r="A41" s="89" t="s">
        <v>98</v>
      </c>
      <c r="B41" s="34" t="s">
        <v>88</v>
      </c>
      <c r="C41" s="36" t="s">
        <v>80</v>
      </c>
      <c r="D41" s="35" t="s">
        <v>4</v>
      </c>
      <c r="E41" s="39">
        <v>0.12</v>
      </c>
      <c r="F41" s="29" t="s">
        <v>51</v>
      </c>
    </row>
    <row r="42" spans="1:6" ht="26.25" customHeight="1">
      <c r="A42" s="90"/>
      <c r="B42" s="36" t="s">
        <v>89</v>
      </c>
      <c r="C42" s="36" t="s">
        <v>81</v>
      </c>
      <c r="D42" s="35" t="s">
        <v>4</v>
      </c>
      <c r="E42" s="40">
        <v>0.27</v>
      </c>
      <c r="F42" s="29" t="s">
        <v>51</v>
      </c>
    </row>
    <row r="43" spans="1:6" ht="27">
      <c r="A43" s="33" t="s">
        <v>99</v>
      </c>
      <c r="B43" s="36" t="s">
        <v>73</v>
      </c>
      <c r="C43" s="36" t="s">
        <v>80</v>
      </c>
      <c r="D43" s="35" t="s">
        <v>4</v>
      </c>
      <c r="E43" s="39">
        <v>0.53</v>
      </c>
      <c r="F43" s="29" t="s">
        <v>51</v>
      </c>
    </row>
    <row r="44" spans="1:8" ht="15">
      <c r="A44" s="15"/>
      <c r="B44" s="8" t="s">
        <v>22</v>
      </c>
      <c r="C44" s="9" t="s">
        <v>23</v>
      </c>
      <c r="D44" s="14" t="s">
        <v>4</v>
      </c>
      <c r="E44" s="18">
        <f>SUM(E45:E46)</f>
        <v>3.7</v>
      </c>
      <c r="F44" s="31" t="s">
        <v>52</v>
      </c>
      <c r="H44" s="10"/>
    </row>
    <row r="45" spans="1:6" ht="23.25" customHeight="1">
      <c r="A45" s="89" t="s">
        <v>98</v>
      </c>
      <c r="B45" s="34" t="s">
        <v>90</v>
      </c>
      <c r="C45" s="36" t="s">
        <v>25</v>
      </c>
      <c r="D45" s="35" t="s">
        <v>4</v>
      </c>
      <c r="E45" s="34">
        <v>3.45</v>
      </c>
      <c r="F45" s="29" t="s">
        <v>52</v>
      </c>
    </row>
    <row r="46" spans="1:6" ht="21" customHeight="1">
      <c r="A46" s="90"/>
      <c r="B46" s="34" t="s">
        <v>91</v>
      </c>
      <c r="C46" s="36" t="s">
        <v>25</v>
      </c>
      <c r="D46" s="35" t="s">
        <v>4</v>
      </c>
      <c r="E46" s="37">
        <v>0.25</v>
      </c>
      <c r="F46" s="29" t="s">
        <v>52</v>
      </c>
    </row>
    <row r="47" spans="1:6" ht="15" hidden="1">
      <c r="A47" s="11"/>
      <c r="B47" s="12"/>
      <c r="C47" s="13" t="s">
        <v>9</v>
      </c>
      <c r="D47" s="14" t="s">
        <v>4</v>
      </c>
      <c r="E47" s="20">
        <f>SUM(E48:E49)</f>
        <v>0</v>
      </c>
      <c r="F47" s="31" t="s">
        <v>52</v>
      </c>
    </row>
    <row r="48" spans="1:6" ht="13.5" hidden="1">
      <c r="A48" s="33"/>
      <c r="B48" s="34"/>
      <c r="C48" s="36" t="s">
        <v>10</v>
      </c>
      <c r="D48" s="35" t="s">
        <v>4</v>
      </c>
      <c r="E48" s="40"/>
      <c r="F48" s="29" t="s">
        <v>52</v>
      </c>
    </row>
    <row r="49" spans="1:6" ht="13.5" hidden="1">
      <c r="A49" s="33"/>
      <c r="B49" s="34"/>
      <c r="C49" s="36" t="s">
        <v>10</v>
      </c>
      <c r="D49" s="35" t="s">
        <v>4</v>
      </c>
      <c r="E49" s="37"/>
      <c r="F49" s="29" t="s">
        <v>52</v>
      </c>
    </row>
    <row r="50" spans="1:6" ht="15">
      <c r="A50" s="11"/>
      <c r="B50" s="12"/>
      <c r="C50" s="13" t="s">
        <v>44</v>
      </c>
      <c r="D50" s="14" t="s">
        <v>4</v>
      </c>
      <c r="E50" s="19">
        <f>+E51</f>
        <v>0.5</v>
      </c>
      <c r="F50" s="31" t="s">
        <v>37</v>
      </c>
    </row>
    <row r="51" spans="1:6" ht="40.5">
      <c r="A51" s="33" t="s">
        <v>98</v>
      </c>
      <c r="B51" s="42" t="s">
        <v>68</v>
      </c>
      <c r="C51" s="36" t="s">
        <v>92</v>
      </c>
      <c r="D51" s="35" t="s">
        <v>4</v>
      </c>
      <c r="E51" s="37">
        <v>0.5</v>
      </c>
      <c r="F51" s="29" t="s">
        <v>37</v>
      </c>
    </row>
    <row r="52" spans="1:6" ht="15" hidden="1">
      <c r="A52" s="11"/>
      <c r="B52" s="12"/>
      <c r="C52" s="13" t="s">
        <v>43</v>
      </c>
      <c r="D52" s="14" t="s">
        <v>4</v>
      </c>
      <c r="E52" s="19"/>
      <c r="F52" s="32" t="s">
        <v>37</v>
      </c>
    </row>
    <row r="53" spans="1:6" ht="13.5" hidden="1">
      <c r="A53" s="38"/>
      <c r="B53" s="34"/>
      <c r="C53" s="36" t="s">
        <v>53</v>
      </c>
      <c r="D53" s="35" t="s">
        <v>45</v>
      </c>
      <c r="E53" s="43"/>
      <c r="F53" s="29" t="s">
        <v>37</v>
      </c>
    </row>
    <row r="54" spans="1:6" ht="13.5" hidden="1">
      <c r="A54" s="38"/>
      <c r="B54" s="34"/>
      <c r="C54" s="36" t="s">
        <v>46</v>
      </c>
      <c r="D54" s="35" t="s">
        <v>45</v>
      </c>
      <c r="E54" s="43"/>
      <c r="F54" s="29" t="s">
        <v>37</v>
      </c>
    </row>
    <row r="55" spans="1:6" ht="13.5" hidden="1">
      <c r="A55" s="38"/>
      <c r="B55" s="34"/>
      <c r="C55" s="36" t="s">
        <v>47</v>
      </c>
      <c r="D55" s="35" t="s">
        <v>45</v>
      </c>
      <c r="E55" s="43"/>
      <c r="F55" s="29" t="s">
        <v>37</v>
      </c>
    </row>
    <row r="56" spans="1:6" ht="30">
      <c r="A56" s="11"/>
      <c r="B56" s="12"/>
      <c r="C56" s="13" t="s">
        <v>49</v>
      </c>
      <c r="D56" s="14" t="s">
        <v>4</v>
      </c>
      <c r="E56" s="19">
        <v>0.34</v>
      </c>
      <c r="F56" s="31" t="s">
        <v>37</v>
      </c>
    </row>
    <row r="57" spans="1:6" ht="13.5">
      <c r="A57" s="89" t="s">
        <v>98</v>
      </c>
      <c r="B57" s="34" t="s">
        <v>24</v>
      </c>
      <c r="C57" s="36" t="s">
        <v>53</v>
      </c>
      <c r="D57" s="44" t="s">
        <v>45</v>
      </c>
      <c r="E57" s="43">
        <v>1</v>
      </c>
      <c r="F57" s="29" t="s">
        <v>37</v>
      </c>
    </row>
    <row r="58" spans="1:6" ht="13.5">
      <c r="A58" s="91"/>
      <c r="B58" s="34" t="s">
        <v>68</v>
      </c>
      <c r="C58" s="36" t="s">
        <v>50</v>
      </c>
      <c r="D58" s="44" t="s">
        <v>45</v>
      </c>
      <c r="E58" s="43">
        <v>1050</v>
      </c>
      <c r="F58" s="29" t="s">
        <v>37</v>
      </c>
    </row>
    <row r="59" spans="1:6" ht="13.5">
      <c r="A59" s="90"/>
      <c r="B59" s="34" t="s">
        <v>68</v>
      </c>
      <c r="C59" s="36" t="s">
        <v>57</v>
      </c>
      <c r="D59" s="44" t="s">
        <v>45</v>
      </c>
      <c r="E59" s="43">
        <v>1050</v>
      </c>
      <c r="F59" s="29" t="s">
        <v>37</v>
      </c>
    </row>
    <row r="60" spans="1:6" ht="15">
      <c r="A60" s="11"/>
      <c r="B60" s="12"/>
      <c r="C60" s="13" t="s">
        <v>48</v>
      </c>
      <c r="D60" s="16" t="s">
        <v>4</v>
      </c>
      <c r="E60" s="19">
        <v>0.1</v>
      </c>
      <c r="F60" s="31" t="s">
        <v>37</v>
      </c>
    </row>
    <row r="61" spans="1:6" ht="27" customHeight="1">
      <c r="A61" s="89" t="s">
        <v>97</v>
      </c>
      <c r="B61" s="34" t="s">
        <v>39</v>
      </c>
      <c r="C61" s="36" t="s">
        <v>46</v>
      </c>
      <c r="D61" s="35" t="s">
        <v>45</v>
      </c>
      <c r="E61" s="43">
        <v>700</v>
      </c>
      <c r="F61" s="29" t="s">
        <v>37</v>
      </c>
    </row>
    <row r="62" spans="1:6" ht="14.25" thickBot="1">
      <c r="A62" s="99"/>
      <c r="B62" s="46" t="s">
        <v>39</v>
      </c>
      <c r="C62" s="47" t="s">
        <v>47</v>
      </c>
      <c r="D62" s="48" t="s">
        <v>45</v>
      </c>
      <c r="E62" s="49">
        <v>700</v>
      </c>
      <c r="F62" s="30" t="s">
        <v>37</v>
      </c>
    </row>
    <row r="63" spans="1:6" ht="13.5" hidden="1">
      <c r="A63" s="75"/>
      <c r="B63" s="51"/>
      <c r="C63" s="76" t="s">
        <v>53</v>
      </c>
      <c r="D63" s="54" t="s">
        <v>45</v>
      </c>
      <c r="E63" s="77"/>
      <c r="F63" s="78" t="s">
        <v>37</v>
      </c>
    </row>
    <row r="64" spans="1:6" ht="13.5" hidden="1">
      <c r="A64" s="38"/>
      <c r="B64" s="34"/>
      <c r="C64" s="36" t="s">
        <v>46</v>
      </c>
      <c r="D64" s="35" t="s">
        <v>45</v>
      </c>
      <c r="E64" s="43"/>
      <c r="F64" s="29" t="s">
        <v>37</v>
      </c>
    </row>
    <row r="65" spans="1:6" ht="14.25" hidden="1" thickBot="1">
      <c r="A65" s="45"/>
      <c r="B65" s="46"/>
      <c r="C65" s="47" t="s">
        <v>47</v>
      </c>
      <c r="D65" s="48" t="s">
        <v>45</v>
      </c>
      <c r="E65" s="49"/>
      <c r="F65" s="30" t="s">
        <v>37</v>
      </c>
    </row>
    <row r="66" ht="13.5" thickTop="1"/>
  </sheetData>
  <sheetProtection/>
  <mergeCells count="18">
    <mergeCell ref="A41:A42"/>
    <mergeCell ref="A38:A39"/>
    <mergeCell ref="A45:A46"/>
    <mergeCell ref="A57:A59"/>
    <mergeCell ref="A61:A62"/>
    <mergeCell ref="B26:E26"/>
    <mergeCell ref="A32:A35"/>
    <mergeCell ref="A29:A31"/>
    <mergeCell ref="A6:E6"/>
    <mergeCell ref="A13:A14"/>
    <mergeCell ref="B13:B14"/>
    <mergeCell ref="D13:D14"/>
    <mergeCell ref="E13:E14"/>
    <mergeCell ref="F13:F14"/>
    <mergeCell ref="A2:F3"/>
    <mergeCell ref="A18:A19"/>
    <mergeCell ref="A21:A22"/>
    <mergeCell ref="A24:A25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Footer>&amp;CStrona &amp;P z &amp;N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160" zoomScaleNormal="160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3.421875" style="0" customWidth="1"/>
    <col min="3" max="3" width="70.140625" style="0" customWidth="1"/>
    <col min="4" max="4" width="5.00390625" style="0" customWidth="1"/>
    <col min="5" max="5" width="5.8515625" style="0" customWidth="1"/>
    <col min="6" max="6" width="13.28125" style="0" customWidth="1"/>
  </cols>
  <sheetData>
    <row r="1" spans="1:6" ht="18.75">
      <c r="A1" s="55" t="s">
        <v>63</v>
      </c>
      <c r="B1" s="53"/>
      <c r="C1" s="104" t="s">
        <v>5</v>
      </c>
      <c r="D1" s="104"/>
      <c r="E1" s="104"/>
      <c r="F1" s="104"/>
    </row>
    <row r="2" spans="1:6" ht="17.25" thickBot="1">
      <c r="A2" s="1"/>
      <c r="B2" s="52" t="s">
        <v>60</v>
      </c>
      <c r="C2" s="105" t="s">
        <v>61</v>
      </c>
      <c r="D2" s="105"/>
      <c r="E2" s="105"/>
      <c r="F2" s="105"/>
    </row>
    <row r="3" spans="1:6" ht="29.25" customHeight="1" thickTop="1">
      <c r="A3" s="2" t="s">
        <v>58</v>
      </c>
      <c r="B3" s="3" t="s">
        <v>58</v>
      </c>
      <c r="C3" s="4" t="s">
        <v>70</v>
      </c>
      <c r="D3" s="5" t="s">
        <v>28</v>
      </c>
      <c r="E3" s="4" t="s">
        <v>0</v>
      </c>
      <c r="F3" s="26" t="s">
        <v>59</v>
      </c>
    </row>
    <row r="4" spans="1:6" ht="27.75" thickBot="1">
      <c r="A4" s="56" t="s">
        <v>26</v>
      </c>
      <c r="B4" s="57" t="s">
        <v>33</v>
      </c>
      <c r="C4" s="23"/>
      <c r="D4" s="24"/>
      <c r="E4" s="23"/>
      <c r="F4" s="27" t="s">
        <v>62</v>
      </c>
    </row>
    <row r="5" spans="1:6" ht="15.75" thickTop="1">
      <c r="A5" s="92" t="s">
        <v>2</v>
      </c>
      <c r="B5" s="93"/>
      <c r="C5" s="93"/>
      <c r="D5" s="93"/>
      <c r="E5" s="94"/>
      <c r="F5" s="25"/>
    </row>
    <row r="6" spans="1:6" ht="15">
      <c r="A6" s="11"/>
      <c r="B6" s="12" t="s">
        <v>8</v>
      </c>
      <c r="C6" s="13" t="s">
        <v>11</v>
      </c>
      <c r="D6" s="14" t="s">
        <v>1</v>
      </c>
      <c r="E6" s="17">
        <f>SUM(E7:E8)</f>
        <v>360</v>
      </c>
      <c r="F6" s="31" t="s">
        <v>38</v>
      </c>
    </row>
    <row r="7" spans="1:6" ht="27">
      <c r="A7" s="58" t="s">
        <v>27</v>
      </c>
      <c r="B7" s="59" t="s">
        <v>65</v>
      </c>
      <c r="C7" s="59" t="s">
        <v>13</v>
      </c>
      <c r="D7" s="60" t="s">
        <v>1</v>
      </c>
      <c r="E7" s="59">
        <v>200</v>
      </c>
      <c r="F7" s="61" t="s">
        <v>38</v>
      </c>
    </row>
    <row r="8" spans="1:6" ht="27">
      <c r="A8" s="58" t="s">
        <v>29</v>
      </c>
      <c r="B8" s="62" t="s">
        <v>64</v>
      </c>
      <c r="C8" s="59" t="s">
        <v>13</v>
      </c>
      <c r="D8" s="60" t="s">
        <v>1</v>
      </c>
      <c r="E8" s="59">
        <v>160</v>
      </c>
      <c r="F8" s="61" t="s">
        <v>38</v>
      </c>
    </row>
    <row r="9" spans="1:6" ht="15">
      <c r="A9" s="11"/>
      <c r="B9" s="12" t="s">
        <v>7</v>
      </c>
      <c r="C9" s="13" t="s">
        <v>12</v>
      </c>
      <c r="D9" s="14" t="s">
        <v>1</v>
      </c>
      <c r="E9" s="17">
        <f>SUM(E10:E10)</f>
        <v>1500</v>
      </c>
      <c r="F9" s="31" t="s">
        <v>38</v>
      </c>
    </row>
    <row r="10" spans="1:6" ht="27">
      <c r="A10" s="58" t="s">
        <v>34</v>
      </c>
      <c r="B10" s="59" t="s">
        <v>67</v>
      </c>
      <c r="C10" s="59" t="s">
        <v>66</v>
      </c>
      <c r="D10" s="60" t="s">
        <v>1</v>
      </c>
      <c r="E10" s="59">
        <v>1500</v>
      </c>
      <c r="F10" s="61" t="s">
        <v>38</v>
      </c>
    </row>
    <row r="11" spans="1:6" ht="14.25" customHeight="1">
      <c r="A11" s="7"/>
      <c r="B11" s="8"/>
      <c r="C11" s="13" t="s">
        <v>55</v>
      </c>
      <c r="D11" s="14" t="s">
        <v>4</v>
      </c>
      <c r="E11" s="18">
        <f>SUM(E12)</f>
        <v>0.34</v>
      </c>
      <c r="F11" s="31" t="s">
        <v>35</v>
      </c>
    </row>
    <row r="12" spans="1:6" ht="189" customHeight="1">
      <c r="A12" s="106" t="s">
        <v>29</v>
      </c>
      <c r="B12" s="108" t="s">
        <v>68</v>
      </c>
      <c r="C12" s="63" t="s">
        <v>69</v>
      </c>
      <c r="D12" s="110" t="s">
        <v>4</v>
      </c>
      <c r="E12" s="112">
        <v>0.34</v>
      </c>
      <c r="F12" s="102" t="s">
        <v>35</v>
      </c>
    </row>
    <row r="13" spans="1:6" ht="98.25" customHeight="1">
      <c r="A13" s="107"/>
      <c r="B13" s="109"/>
      <c r="C13" s="64" t="s">
        <v>78</v>
      </c>
      <c r="D13" s="111"/>
      <c r="E13" s="113"/>
      <c r="F13" s="103"/>
    </row>
    <row r="14" spans="1:6" ht="15">
      <c r="A14" s="15"/>
      <c r="B14" s="8" t="s">
        <v>14</v>
      </c>
      <c r="C14" s="9" t="s">
        <v>32</v>
      </c>
      <c r="D14" s="14" t="s">
        <v>4</v>
      </c>
      <c r="E14" s="17">
        <f>SUM(E15)</f>
        <v>5.89</v>
      </c>
      <c r="F14" s="31" t="s">
        <v>36</v>
      </c>
    </row>
    <row r="15" spans="1:6" ht="40.5">
      <c r="A15" s="58" t="s">
        <v>29</v>
      </c>
      <c r="B15" s="62" t="s">
        <v>71</v>
      </c>
      <c r="C15" s="59" t="s">
        <v>15</v>
      </c>
      <c r="D15" s="60" t="s">
        <v>4</v>
      </c>
      <c r="E15" s="59">
        <v>5.89</v>
      </c>
      <c r="F15" s="61" t="s">
        <v>36</v>
      </c>
    </row>
    <row r="16" spans="1:6" ht="15">
      <c r="A16" s="7"/>
      <c r="B16" s="8" t="s">
        <v>16</v>
      </c>
      <c r="C16" s="9" t="s">
        <v>56</v>
      </c>
      <c r="D16" s="14" t="s">
        <v>4</v>
      </c>
      <c r="E16" s="17">
        <f>SUM(E17:E18)</f>
        <v>1.54</v>
      </c>
      <c r="F16" s="31" t="s">
        <v>36</v>
      </c>
    </row>
    <row r="17" spans="1:6" ht="13.5">
      <c r="A17" s="65" t="s">
        <v>29</v>
      </c>
      <c r="B17" s="62" t="s">
        <v>17</v>
      </c>
      <c r="C17" s="59" t="s">
        <v>18</v>
      </c>
      <c r="D17" s="60" t="s">
        <v>4</v>
      </c>
      <c r="E17" s="59">
        <v>0.77</v>
      </c>
      <c r="F17" s="61" t="s">
        <v>36</v>
      </c>
    </row>
    <row r="18" spans="1:6" ht="13.5">
      <c r="A18" s="65" t="s">
        <v>29</v>
      </c>
      <c r="B18" s="62" t="s">
        <v>17</v>
      </c>
      <c r="C18" s="59" t="s">
        <v>19</v>
      </c>
      <c r="D18" s="60" t="s">
        <v>4</v>
      </c>
      <c r="E18" s="66">
        <v>0.77</v>
      </c>
      <c r="F18" s="61" t="s">
        <v>37</v>
      </c>
    </row>
    <row r="19" spans="1:6" ht="15">
      <c r="A19" s="7"/>
      <c r="B19" s="8" t="s">
        <v>16</v>
      </c>
      <c r="C19" s="9" t="s">
        <v>72</v>
      </c>
      <c r="D19" s="14" t="s">
        <v>4</v>
      </c>
      <c r="E19" s="17">
        <f>SUM(E20:E21)</f>
        <v>1.06</v>
      </c>
      <c r="F19" s="31" t="s">
        <v>36</v>
      </c>
    </row>
    <row r="20" spans="1:6" ht="13.5">
      <c r="A20" s="65" t="s">
        <v>30</v>
      </c>
      <c r="B20" s="62" t="s">
        <v>73</v>
      </c>
      <c r="C20" s="59" t="s">
        <v>18</v>
      </c>
      <c r="D20" s="60" t="s">
        <v>4</v>
      </c>
      <c r="E20" s="59">
        <v>0.53</v>
      </c>
      <c r="F20" s="61" t="s">
        <v>36</v>
      </c>
    </row>
    <row r="21" spans="1:6" ht="13.5">
      <c r="A21" s="65" t="s">
        <v>30</v>
      </c>
      <c r="B21" s="62" t="s">
        <v>73</v>
      </c>
      <c r="C21" s="59" t="s">
        <v>19</v>
      </c>
      <c r="D21" s="60" t="s">
        <v>4</v>
      </c>
      <c r="E21" s="66">
        <v>0.53</v>
      </c>
      <c r="F21" s="61" t="s">
        <v>37</v>
      </c>
    </row>
    <row r="22" spans="1:6" ht="15">
      <c r="A22" s="7"/>
      <c r="B22" s="8" t="s">
        <v>16</v>
      </c>
      <c r="C22" s="9" t="s">
        <v>93</v>
      </c>
      <c r="D22" s="14" t="s">
        <v>1</v>
      </c>
      <c r="E22" s="17">
        <f>SUM(E23:E24)</f>
        <v>970</v>
      </c>
      <c r="F22" s="31" t="s">
        <v>77</v>
      </c>
    </row>
    <row r="23" spans="1:6" ht="27">
      <c r="A23" s="65" t="s">
        <v>29</v>
      </c>
      <c r="B23" s="62" t="s">
        <v>75</v>
      </c>
      <c r="C23" s="59" t="s">
        <v>94</v>
      </c>
      <c r="D23" s="60" t="s">
        <v>1</v>
      </c>
      <c r="E23" s="59">
        <v>720</v>
      </c>
      <c r="F23" s="61" t="s">
        <v>77</v>
      </c>
    </row>
    <row r="24" spans="1:6" ht="27">
      <c r="A24" s="65" t="s">
        <v>74</v>
      </c>
      <c r="B24" s="62" t="s">
        <v>76</v>
      </c>
      <c r="C24" s="59" t="s">
        <v>94</v>
      </c>
      <c r="D24" s="60" t="s">
        <v>1</v>
      </c>
      <c r="E24" s="67">
        <v>250</v>
      </c>
      <c r="F24" s="61" t="s">
        <v>77</v>
      </c>
    </row>
    <row r="25" spans="1:6" ht="13.5">
      <c r="A25" s="6"/>
      <c r="B25" s="100" t="s">
        <v>3</v>
      </c>
      <c r="C25" s="101"/>
      <c r="D25" s="101"/>
      <c r="E25" s="101"/>
      <c r="F25" s="28"/>
    </row>
    <row r="26" spans="1:6" ht="15">
      <c r="A26" s="11"/>
      <c r="B26" s="12" t="s">
        <v>6</v>
      </c>
      <c r="C26" s="13" t="s">
        <v>79</v>
      </c>
      <c r="D26" s="14" t="s">
        <v>4</v>
      </c>
      <c r="E26" s="19">
        <f>SUM(E27:E34)</f>
        <v>12.879999999999999</v>
      </c>
      <c r="F26" s="31" t="s">
        <v>51</v>
      </c>
    </row>
    <row r="27" spans="1:6" ht="13.5">
      <c r="A27" s="58" t="s">
        <v>27</v>
      </c>
      <c r="B27" s="59" t="s">
        <v>39</v>
      </c>
      <c r="C27" s="62" t="s">
        <v>80</v>
      </c>
      <c r="D27" s="60" t="s">
        <v>4</v>
      </c>
      <c r="E27" s="68">
        <v>0.5</v>
      </c>
      <c r="F27" s="61" t="s">
        <v>51</v>
      </c>
    </row>
    <row r="28" spans="1:6" ht="13.5">
      <c r="A28" s="65" t="s">
        <v>29</v>
      </c>
      <c r="B28" s="62" t="s">
        <v>20</v>
      </c>
      <c r="C28" s="62" t="s">
        <v>81</v>
      </c>
      <c r="D28" s="60" t="s">
        <v>4</v>
      </c>
      <c r="E28" s="69">
        <v>1.35</v>
      </c>
      <c r="F28" s="61" t="s">
        <v>51</v>
      </c>
    </row>
    <row r="29" spans="1:6" ht="13.5">
      <c r="A29" s="58" t="s">
        <v>29</v>
      </c>
      <c r="B29" s="62" t="s">
        <v>21</v>
      </c>
      <c r="C29" s="62" t="s">
        <v>80</v>
      </c>
      <c r="D29" s="60" t="s">
        <v>4</v>
      </c>
      <c r="E29" s="69">
        <v>0.15</v>
      </c>
      <c r="F29" s="61" t="s">
        <v>51</v>
      </c>
    </row>
    <row r="30" spans="1:6" ht="13.5">
      <c r="A30" s="58" t="s">
        <v>29</v>
      </c>
      <c r="B30" s="70" t="s">
        <v>68</v>
      </c>
      <c r="C30" s="62" t="s">
        <v>80</v>
      </c>
      <c r="D30" s="60" t="s">
        <v>4</v>
      </c>
      <c r="E30" s="69">
        <v>0.34</v>
      </c>
      <c r="F30" s="61" t="s">
        <v>51</v>
      </c>
    </row>
    <row r="31" spans="1:6" ht="13.5">
      <c r="A31" s="58" t="s">
        <v>31</v>
      </c>
      <c r="B31" s="70" t="s">
        <v>40</v>
      </c>
      <c r="C31" s="62" t="s">
        <v>80</v>
      </c>
      <c r="D31" s="60" t="s">
        <v>4</v>
      </c>
      <c r="E31" s="69">
        <v>7.38</v>
      </c>
      <c r="F31" s="61" t="s">
        <v>51</v>
      </c>
    </row>
    <row r="32" spans="1:6" ht="13.5">
      <c r="A32" s="58" t="s">
        <v>31</v>
      </c>
      <c r="B32" s="70" t="s">
        <v>41</v>
      </c>
      <c r="C32" s="62" t="s">
        <v>82</v>
      </c>
      <c r="D32" s="60" t="s">
        <v>4</v>
      </c>
      <c r="E32" s="69">
        <v>0.59</v>
      </c>
      <c r="F32" s="61" t="s">
        <v>51</v>
      </c>
    </row>
    <row r="33" spans="1:6" ht="13.5">
      <c r="A33" s="58" t="s">
        <v>31</v>
      </c>
      <c r="B33" s="70" t="s">
        <v>42</v>
      </c>
      <c r="C33" s="62" t="s">
        <v>80</v>
      </c>
      <c r="D33" s="60" t="s">
        <v>4</v>
      </c>
      <c r="E33" s="69">
        <v>0.76</v>
      </c>
      <c r="F33" s="61" t="s">
        <v>51</v>
      </c>
    </row>
    <row r="34" spans="1:6" ht="13.5">
      <c r="A34" s="58" t="s">
        <v>31</v>
      </c>
      <c r="B34" s="70" t="s">
        <v>54</v>
      </c>
      <c r="C34" s="62" t="s">
        <v>80</v>
      </c>
      <c r="D34" s="60" t="s">
        <v>4</v>
      </c>
      <c r="E34" s="69">
        <v>1.81</v>
      </c>
      <c r="F34" s="61" t="s">
        <v>51</v>
      </c>
    </row>
    <row r="35" spans="1:6" ht="15">
      <c r="A35" s="11"/>
      <c r="B35" s="12" t="s">
        <v>6</v>
      </c>
      <c r="C35" s="13" t="s">
        <v>83</v>
      </c>
      <c r="D35" s="14" t="s">
        <v>4</v>
      </c>
      <c r="E35" s="19">
        <f>SUM(E36:E38)</f>
        <v>2.5</v>
      </c>
      <c r="F35" s="31" t="s">
        <v>51</v>
      </c>
    </row>
    <row r="36" spans="1:6" ht="13.5">
      <c r="A36" s="58" t="s">
        <v>29</v>
      </c>
      <c r="B36" s="59" t="s">
        <v>84</v>
      </c>
      <c r="C36" s="62" t="s">
        <v>80</v>
      </c>
      <c r="D36" s="60" t="s">
        <v>4</v>
      </c>
      <c r="E36" s="68">
        <v>0.25</v>
      </c>
      <c r="F36" s="61" t="s">
        <v>51</v>
      </c>
    </row>
    <row r="37" spans="1:6" ht="40.5">
      <c r="A37" s="65" t="s">
        <v>30</v>
      </c>
      <c r="B37" s="62" t="s">
        <v>85</v>
      </c>
      <c r="C37" s="62" t="s">
        <v>81</v>
      </c>
      <c r="D37" s="60" t="s">
        <v>4</v>
      </c>
      <c r="E37" s="69">
        <v>1.35</v>
      </c>
      <c r="F37" s="61" t="s">
        <v>51</v>
      </c>
    </row>
    <row r="38" spans="1:6" ht="13.5">
      <c r="A38" s="58" t="s">
        <v>34</v>
      </c>
      <c r="B38" s="62" t="s">
        <v>86</v>
      </c>
      <c r="C38" s="62" t="s">
        <v>80</v>
      </c>
      <c r="D38" s="60" t="s">
        <v>4</v>
      </c>
      <c r="E38" s="68">
        <v>0.9</v>
      </c>
      <c r="F38" s="61" t="s">
        <v>51</v>
      </c>
    </row>
    <row r="39" spans="1:6" ht="15">
      <c r="A39" s="11"/>
      <c r="B39" s="12" t="s">
        <v>6</v>
      </c>
      <c r="C39" s="13" t="s">
        <v>87</v>
      </c>
      <c r="D39" s="14" t="s">
        <v>4</v>
      </c>
      <c r="E39" s="19">
        <f>SUM(E40:E42)</f>
        <v>0.92</v>
      </c>
      <c r="F39" s="31" t="s">
        <v>51</v>
      </c>
    </row>
    <row r="40" spans="1:6" ht="13.5">
      <c r="A40" s="58" t="s">
        <v>29</v>
      </c>
      <c r="B40" s="59" t="s">
        <v>88</v>
      </c>
      <c r="C40" s="62" t="s">
        <v>80</v>
      </c>
      <c r="D40" s="60" t="s">
        <v>4</v>
      </c>
      <c r="E40" s="68">
        <v>0.12</v>
      </c>
      <c r="F40" s="61" t="s">
        <v>51</v>
      </c>
    </row>
    <row r="41" spans="1:6" ht="13.5">
      <c r="A41" s="65" t="s">
        <v>29</v>
      </c>
      <c r="B41" s="62" t="s">
        <v>89</v>
      </c>
      <c r="C41" s="62" t="s">
        <v>81</v>
      </c>
      <c r="D41" s="60" t="s">
        <v>4</v>
      </c>
      <c r="E41" s="69">
        <v>0.27</v>
      </c>
      <c r="F41" s="61" t="s">
        <v>51</v>
      </c>
    </row>
    <row r="42" spans="1:6" ht="13.5">
      <c r="A42" s="58" t="s">
        <v>30</v>
      </c>
      <c r="B42" s="62" t="s">
        <v>73</v>
      </c>
      <c r="C42" s="62" t="s">
        <v>80</v>
      </c>
      <c r="D42" s="60" t="s">
        <v>4</v>
      </c>
      <c r="E42" s="68">
        <v>0.53</v>
      </c>
      <c r="F42" s="61" t="s">
        <v>51</v>
      </c>
    </row>
    <row r="43" spans="1:8" ht="15">
      <c r="A43" s="15"/>
      <c r="B43" s="8" t="s">
        <v>22</v>
      </c>
      <c r="C43" s="9" t="s">
        <v>23</v>
      </c>
      <c r="D43" s="14" t="s">
        <v>4</v>
      </c>
      <c r="E43" s="18">
        <f>SUM(E44:E45)</f>
        <v>3.7</v>
      </c>
      <c r="F43" s="31" t="s">
        <v>52</v>
      </c>
      <c r="H43" s="10"/>
    </row>
    <row r="44" spans="1:6" ht="13.5">
      <c r="A44" s="71" t="s">
        <v>29</v>
      </c>
      <c r="B44" s="59" t="s">
        <v>90</v>
      </c>
      <c r="C44" s="62" t="s">
        <v>25</v>
      </c>
      <c r="D44" s="60" t="s">
        <v>4</v>
      </c>
      <c r="E44" s="59">
        <v>3.45</v>
      </c>
      <c r="F44" s="61" t="s">
        <v>52</v>
      </c>
    </row>
    <row r="45" spans="1:6" ht="13.5">
      <c r="A45" s="71" t="s">
        <v>29</v>
      </c>
      <c r="B45" s="59" t="s">
        <v>91</v>
      </c>
      <c r="C45" s="62" t="s">
        <v>25</v>
      </c>
      <c r="D45" s="60" t="s">
        <v>4</v>
      </c>
      <c r="E45" s="66">
        <v>0.25</v>
      </c>
      <c r="F45" s="61" t="s">
        <v>52</v>
      </c>
    </row>
    <row r="46" spans="1:6" ht="15" hidden="1">
      <c r="A46" s="11"/>
      <c r="B46" s="12"/>
      <c r="C46" s="13" t="s">
        <v>9</v>
      </c>
      <c r="D46" s="14" t="s">
        <v>4</v>
      </c>
      <c r="E46" s="20">
        <f>SUM(E47:E48)</f>
        <v>0</v>
      </c>
      <c r="F46" s="31" t="s">
        <v>52</v>
      </c>
    </row>
    <row r="47" spans="1:6" ht="13.5" hidden="1">
      <c r="A47" s="33"/>
      <c r="B47" s="34"/>
      <c r="C47" s="36" t="s">
        <v>10</v>
      </c>
      <c r="D47" s="35" t="s">
        <v>4</v>
      </c>
      <c r="E47" s="40"/>
      <c r="F47" s="29" t="s">
        <v>52</v>
      </c>
    </row>
    <row r="48" spans="1:6" ht="13.5" hidden="1">
      <c r="A48" s="33"/>
      <c r="B48" s="34"/>
      <c r="C48" s="36" t="s">
        <v>10</v>
      </c>
      <c r="D48" s="35" t="s">
        <v>4</v>
      </c>
      <c r="E48" s="37"/>
      <c r="F48" s="29" t="s">
        <v>52</v>
      </c>
    </row>
    <row r="49" spans="1:6" ht="15">
      <c r="A49" s="11"/>
      <c r="B49" s="12"/>
      <c r="C49" s="13" t="s">
        <v>44</v>
      </c>
      <c r="D49" s="14" t="s">
        <v>4</v>
      </c>
      <c r="E49" s="19">
        <f>+E50</f>
        <v>0.5</v>
      </c>
      <c r="F49" s="31" t="s">
        <v>37</v>
      </c>
    </row>
    <row r="50" spans="1:6" ht="13.5">
      <c r="A50" s="71" t="s">
        <v>29</v>
      </c>
      <c r="B50" s="72" t="s">
        <v>68</v>
      </c>
      <c r="C50" s="62" t="s">
        <v>92</v>
      </c>
      <c r="D50" s="60" t="s">
        <v>4</v>
      </c>
      <c r="E50" s="66">
        <v>0.5</v>
      </c>
      <c r="F50" s="61" t="s">
        <v>37</v>
      </c>
    </row>
    <row r="51" spans="1:6" ht="15" hidden="1">
      <c r="A51" s="11"/>
      <c r="B51" s="12"/>
      <c r="C51" s="13" t="s">
        <v>43</v>
      </c>
      <c r="D51" s="14" t="s">
        <v>4</v>
      </c>
      <c r="E51" s="19"/>
      <c r="F51" s="32" t="s">
        <v>37</v>
      </c>
    </row>
    <row r="52" spans="1:6" ht="13.5" hidden="1">
      <c r="A52" s="38"/>
      <c r="B52" s="34"/>
      <c r="C52" s="36" t="s">
        <v>53</v>
      </c>
      <c r="D52" s="35" t="s">
        <v>45</v>
      </c>
      <c r="E52" s="43"/>
      <c r="F52" s="29" t="s">
        <v>37</v>
      </c>
    </row>
    <row r="53" spans="1:6" ht="13.5" hidden="1">
      <c r="A53" s="38"/>
      <c r="B53" s="34"/>
      <c r="C53" s="36" t="s">
        <v>46</v>
      </c>
      <c r="D53" s="35" t="s">
        <v>45</v>
      </c>
      <c r="E53" s="43"/>
      <c r="F53" s="29" t="s">
        <v>37</v>
      </c>
    </row>
    <row r="54" spans="1:6" ht="13.5" hidden="1">
      <c r="A54" s="38"/>
      <c r="B54" s="34"/>
      <c r="C54" s="36" t="s">
        <v>47</v>
      </c>
      <c r="D54" s="35" t="s">
        <v>45</v>
      </c>
      <c r="E54" s="43"/>
      <c r="F54" s="29" t="s">
        <v>37</v>
      </c>
    </row>
    <row r="55" spans="1:6" ht="30">
      <c r="A55" s="11"/>
      <c r="B55" s="12"/>
      <c r="C55" s="13" t="s">
        <v>49</v>
      </c>
      <c r="D55" s="14" t="s">
        <v>4</v>
      </c>
      <c r="E55" s="19">
        <v>0.34</v>
      </c>
      <c r="F55" s="31" t="s">
        <v>37</v>
      </c>
    </row>
    <row r="56" spans="1:6" ht="13.5">
      <c r="A56" s="71" t="s">
        <v>29</v>
      </c>
      <c r="B56" s="59" t="s">
        <v>24</v>
      </c>
      <c r="C56" s="62" t="s">
        <v>53</v>
      </c>
      <c r="D56" s="73" t="s">
        <v>45</v>
      </c>
      <c r="E56" s="67">
        <v>1</v>
      </c>
      <c r="F56" s="61" t="s">
        <v>37</v>
      </c>
    </row>
    <row r="57" spans="1:6" ht="13.5">
      <c r="A57" s="71" t="s">
        <v>29</v>
      </c>
      <c r="B57" s="59" t="s">
        <v>68</v>
      </c>
      <c r="C57" s="62" t="s">
        <v>50</v>
      </c>
      <c r="D57" s="73" t="s">
        <v>45</v>
      </c>
      <c r="E57" s="67">
        <v>1050</v>
      </c>
      <c r="F57" s="61" t="s">
        <v>37</v>
      </c>
    </row>
    <row r="58" spans="1:6" ht="13.5">
      <c r="A58" s="71" t="s">
        <v>29</v>
      </c>
      <c r="B58" s="59" t="s">
        <v>68</v>
      </c>
      <c r="C58" s="62" t="s">
        <v>57</v>
      </c>
      <c r="D58" s="73" t="s">
        <v>45</v>
      </c>
      <c r="E58" s="67">
        <v>1050</v>
      </c>
      <c r="F58" s="61" t="s">
        <v>37</v>
      </c>
    </row>
    <row r="59" spans="1:6" ht="15">
      <c r="A59" s="11"/>
      <c r="B59" s="12"/>
      <c r="C59" s="13" t="s">
        <v>48</v>
      </c>
      <c r="D59" s="16" t="s">
        <v>4</v>
      </c>
      <c r="E59" s="19">
        <v>0.1</v>
      </c>
      <c r="F59" s="31" t="s">
        <v>37</v>
      </c>
    </row>
    <row r="60" spans="1:6" ht="13.5">
      <c r="A60" s="74" t="s">
        <v>27</v>
      </c>
      <c r="B60" s="59" t="s">
        <v>39</v>
      </c>
      <c r="C60" s="62" t="s">
        <v>46</v>
      </c>
      <c r="D60" s="60" t="s">
        <v>45</v>
      </c>
      <c r="E60" s="67">
        <v>700</v>
      </c>
      <c r="F60" s="61" t="s">
        <v>37</v>
      </c>
    </row>
    <row r="61" spans="1:6" ht="13.5">
      <c r="A61" s="74" t="s">
        <v>27</v>
      </c>
      <c r="B61" s="59" t="s">
        <v>39</v>
      </c>
      <c r="C61" s="62" t="s">
        <v>47</v>
      </c>
      <c r="D61" s="60" t="s">
        <v>45</v>
      </c>
      <c r="E61" s="67">
        <v>700</v>
      </c>
      <c r="F61" s="61" t="s">
        <v>37</v>
      </c>
    </row>
    <row r="62" spans="1:6" ht="13.5" hidden="1">
      <c r="A62" s="38"/>
      <c r="B62" s="34"/>
      <c r="C62" s="36" t="s">
        <v>53</v>
      </c>
      <c r="D62" s="35" t="s">
        <v>45</v>
      </c>
      <c r="E62" s="43"/>
      <c r="F62" s="29" t="s">
        <v>37</v>
      </c>
    </row>
    <row r="63" spans="1:6" ht="13.5" hidden="1">
      <c r="A63" s="38"/>
      <c r="B63" s="34"/>
      <c r="C63" s="36" t="s">
        <v>46</v>
      </c>
      <c r="D63" s="35" t="s">
        <v>45</v>
      </c>
      <c r="E63" s="43"/>
      <c r="F63" s="29" t="s">
        <v>37</v>
      </c>
    </row>
    <row r="64" spans="1:6" ht="14.25" hidden="1" thickBot="1">
      <c r="A64" s="45"/>
      <c r="B64" s="46"/>
      <c r="C64" s="47" t="s">
        <v>47</v>
      </c>
      <c r="D64" s="48" t="s">
        <v>45</v>
      </c>
      <c r="E64" s="49"/>
      <c r="F64" s="30" t="s">
        <v>37</v>
      </c>
    </row>
  </sheetData>
  <sheetProtection/>
  <mergeCells count="9">
    <mergeCell ref="F12:F13"/>
    <mergeCell ref="C1:F1"/>
    <mergeCell ref="C2:F2"/>
    <mergeCell ref="A5:E5"/>
    <mergeCell ref="B25:E25"/>
    <mergeCell ref="A12:A13"/>
    <mergeCell ref="B12:B13"/>
    <mergeCell ref="D12:D13"/>
    <mergeCell ref="E12:E13"/>
  </mergeCells>
  <printOptions/>
  <pageMargins left="0.75" right="0.75" top="1" bottom="1" header="0.5" footer="0.5"/>
  <pageSetup horizontalDpi="600" verticalDpi="600" orientation="portrait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Biebrzański Park Narodowy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Acewicz Robert</dc:creator>
  <cp:keywords/>
  <dc:description/>
  <cp:lastModifiedBy>Robert Acewicz</cp:lastModifiedBy>
  <cp:lastPrinted>2015-02-12T11:03:55Z</cp:lastPrinted>
  <dcterms:created xsi:type="dcterms:W3CDTF">2008-11-07T11:46:47Z</dcterms:created>
  <dcterms:modified xsi:type="dcterms:W3CDTF">2015-02-12T11:05:09Z</dcterms:modified>
  <cp:category/>
  <cp:version/>
  <cp:contentType/>
  <cp:contentStatus/>
</cp:coreProperties>
</file>